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9260" windowHeight="11955" activeTab="1"/>
  </bookViews>
  <sheets>
    <sheet name="Лист2" sheetId="1" r:id="rId1"/>
    <sheet name="Приложение 8 " sheetId="2" r:id="rId2"/>
  </sheets>
  <definedNames/>
  <calcPr fullCalcOnLoad="1"/>
</workbook>
</file>

<file path=xl/sharedStrings.xml><?xml version="1.0" encoding="utf-8"?>
<sst xmlns="http://schemas.openxmlformats.org/spreadsheetml/2006/main" count="346" uniqueCount="102">
  <si>
    <t>Функционирование высшего должностного лица субъекта Российской  Федерации и муниципального образования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</si>
  <si>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</si>
  <si>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</si>
  <si>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</si>
  <si>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</si>
  <si>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</si>
  <si>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Благоустройство </t>
  </si>
  <si>
    <t xml:space="preserve">Культура </t>
  </si>
  <si>
    <t>Пенсионное обеспечение</t>
  </si>
  <si>
    <t>Охрана семьи и детства</t>
  </si>
  <si>
    <t>Обслуживание государственного (муниципального) долга</t>
  </si>
  <si>
    <t>ВСЕГО</t>
  </si>
  <si>
    <t>Х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</si>
  <si>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</si>
  <si>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</si>
  <si>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</si>
  <si>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</si>
  <si>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</si>
  <si>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</si>
  <si>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</si>
  <si>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</si>
  <si>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</si>
  <si>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</si>
  <si>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</si>
  <si>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</si>
  <si>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</si>
  <si>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</si>
  <si>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</si>
  <si>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</si>
  <si>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</si>
  <si>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</si>
  <si>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</si>
  <si>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</si>
  <si>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</si>
  <si>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</si>
  <si>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</si>
  <si>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</si>
  <si>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</si>
  <si>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</si>
  <si>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</si>
  <si>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</si>
  <si>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</si>
  <si>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</si>
  <si>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</si>
  <si>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</si>
  <si>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</si>
  <si>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</si>
  <si>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Сумма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</si>
  <si>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</si>
  <si>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Непрограммные расходы  органов местного самоуправления Жирновского городского поселения</t>
  </si>
  <si>
    <t>Мобилизационная и вневойсковая подготовка</t>
  </si>
  <si>
    <t>Транспорт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</si>
  <si>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</si>
  <si>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</si>
  <si>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</si>
  <si>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Социальное обеспечение населения</t>
  </si>
  <si>
    <t>Периодическая печать и издательства</t>
  </si>
  <si>
    <t>ведомство</t>
  </si>
  <si>
    <t>от__________№________</t>
  </si>
  <si>
    <t>ОБЩЕГОСУДАРСТВЕННЫЕ  ВОПРОСЫ</t>
  </si>
  <si>
    <t>00</t>
  </si>
  <si>
    <t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</si>
  <si>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</si>
  <si>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>Межбюджетные трансферты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</si>
  <si>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</si>
  <si>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</si>
  <si>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</si>
  <si>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</si>
  <si>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Закупка товаров, работ и услуг для обеспечения государственных (муниципальных) нужд 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</si>
  <si>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</si>
  <si>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</si>
  <si>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</si>
  <si>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</si>
  <si>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 xml:space="preserve">Молодёжная политика </t>
  </si>
  <si>
    <t>Культура, кинематография</t>
  </si>
  <si>
    <t>СОЦИАЛЬНАЯ ПОЛИТИКА</t>
  </si>
  <si>
    <t xml:space="preserve">Межбюджетные трансферты 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</si>
  <si>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</si>
  <si>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</si>
  <si>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</si>
  <si>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</si>
  <si>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09 0</t>
  </si>
  <si>
    <t>АДМИНИСТРАЦИЯ ЖИРНОВСКОГО МУНИЦИПАЛЬНОГО РАЙОНА ВОЛГОГРАДСКОЙ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</si>
  <si>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</si>
  <si>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</si>
  <si>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СОВЕТ ЖИРНОВСКОГО ГОРОДСКОГО ПОСЕЛЕНИЯ ЖИРНОВСКОГО МУНИЦИПАЛЬНОГО РАЙОНА ВОЛГОГРАДСКОЙ ОБЛАСТИ</t>
  </si>
  <si>
    <t>Председатель Совета</t>
  </si>
  <si>
    <t>Жирновского городского поселения</t>
  </si>
  <si>
    <t>А.К. Кудрявцев</t>
  </si>
  <si>
    <t>к решению Совета Жирновского городского поселения</t>
  </si>
  <si>
    <t>Другие вопросы в области национальной экономики</t>
  </si>
  <si>
    <t>Ведомственная структура расходов бюджета городского поселения Жирновское Жирновского муниципального района Волгоградской области на 2023 год</t>
  </si>
  <si>
    <t>Муниципальная программа «Управление муниципальной  собственностью Жирновского городского поселения Жирновского  муниципального района Волгоградской области»</t>
  </si>
  <si>
    <t>Муниципальная программа «Обеспечение безопасности  граждан на водных объектах  Жирновского городского поселения Жирновского муниципального района Волгоградской области»</t>
  </si>
  <si>
    <t>Муниципальная программа «Обеспечение пожарной  безопасности Жирновского городского поселения Жирновского муниципального района Волгоградской области»</t>
  </si>
  <si>
    <t>Муниципальная программа «Профилактика правонарушений, терроризма  и экстремизма на территории Жирновского городского поселения Жирновского муниципального района Волгоградской области»</t>
  </si>
  <si>
    <t>Муниципальная программа  «Формирование современной городской среды Жирновского городского поселения»</t>
  </si>
  <si>
    <t>Муниципальная программа «Реализация молодёжной политики на территории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</si>
  <si>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на территории  Жирновского городского поселения Жирновского муниципального района Волгоградской области»</t>
  </si>
  <si>
    <t>Муниципальная программа «Развитие территориального общественного самоуправления в Жирновском городском поселении Жирновского муниципального района  Волгоградской области»</t>
  </si>
  <si>
    <t>Муниципальная программа «Архитектура и градостроительство в городском поселении Жирновское Жирновского муниципального района Волгоградской области»</t>
  </si>
  <si>
    <t>Приложение № 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</si>
</sst>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7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wrapText="1"/>
    </xf>
    <xf numFmtId="49" fontId="37" fillId="0" borderId="10" xfId="0" applyNumberFormat="1" applyFont="1" applyBorder="1" applyAlignment="1">
      <alignment horizontal="left" wrapText="1"/>
    </xf>
    <xf numFmtId="0" fontId="37" fillId="0" borderId="0" xfId="0" applyFont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top" wrapText="1"/>
    </xf>
    <xf numFmtId="0" fontId="37" fillId="33" borderId="0" xfId="0" applyFont="1" applyFill="1" applyAlignment="1">
      <alignment horizontal="left"/>
    </xf>
    <xf numFmtId="0" fontId="37" fillId="0" borderId="0" xfId="0" applyFont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="91" zoomScaleNormal="91" zoomScalePageLayoutView="0" workbookViewId="0" topLeftCell="A1">
      <selection activeCell="E2" sqref="E2:G2"/>
    </sheetView>
  </sheetViews>
  <sheetFormatPr defaultColWidth="9.140625" defaultRowHeight="15"/>
  <cols>
    <col min="1" max="1" width="37.8515625" style="4" customWidth="1"/>
    <col min="2" max="2" width="10.57421875" style="4" customWidth="1"/>
    <col min="3" max="3" width="8.7109375" style="4" customWidth="1"/>
    <col min="4" max="5" width="11.140625" style="4" customWidth="1"/>
    <col min="6" max="6" width="9.7109375" style="4" customWidth="1"/>
    <col min="7" max="7" width="14.421875" style="4" customWidth="1"/>
    <col min="8" max="16384" width="9.140625" style="4" customWidth="1"/>
  </cols>
  <sheetData>
    <row r="1" spans="5:7" ht="19.5" customHeight="1">
      <c r="E1" s="39" t="s">
        <v>101</v>
      </c>
      <c r="F1" s="39"/>
      <c r="G1" s="39"/>
    </row>
    <row r="2" spans="1:7" ht="34.5" customHeight="1">
      <c r="A2" s="10"/>
      <c r="B2" s="10"/>
      <c r="C2" s="10"/>
      <c r="D2" s="10"/>
      <c r="E2" s="40" t="s">
        <v>89</v>
      </c>
      <c r="F2" s="40"/>
      <c r="G2" s="40"/>
    </row>
    <row r="3" spans="1:7" ht="29.25" customHeight="1">
      <c r="A3" s="10"/>
      <c r="B3" s="10"/>
      <c r="C3" s="10"/>
      <c r="D3" s="10"/>
      <c r="E3" s="40" t="s">
        <v>58</v>
      </c>
      <c r="F3" s="40"/>
      <c r="G3" s="40"/>
    </row>
    <row r="4" spans="1:7" ht="5.25" customHeight="1" hidden="1">
      <c r="A4" s="10"/>
      <c r="B4" s="10"/>
      <c r="C4" s="10"/>
      <c r="D4" s="10"/>
      <c r="E4" s="10"/>
      <c r="F4" s="22"/>
      <c r="G4" s="22"/>
    </row>
    <row r="5" spans="1:7" ht="39.75" customHeight="1">
      <c r="A5" s="41" t="s">
        <v>91</v>
      </c>
      <c r="B5" s="41"/>
      <c r="C5" s="41"/>
      <c r="D5" s="41"/>
      <c r="E5" s="41"/>
      <c r="F5" s="41"/>
      <c r="G5" s="41"/>
    </row>
    <row r="6" spans="1:7" ht="17.25" customHeight="1" hidden="1">
      <c r="A6" s="42"/>
      <c r="B6" s="42"/>
      <c r="C6" s="42"/>
      <c r="D6" s="42"/>
      <c r="E6" s="42"/>
      <c r="F6" s="42"/>
      <c r="G6" s="42"/>
    </row>
    <row r="7" ht="31.5" customHeight="1">
      <c r="G7" s="11" t="s">
        <v>45</v>
      </c>
    </row>
    <row r="8" spans="1:7" ht="31.5">
      <c r="A8" s="12" t="s">
        <v>13</v>
      </c>
      <c r="B8" s="12" t="s">
        <v>57</v>
      </c>
      <c r="C8" s="12" t="s">
        <v>14</v>
      </c>
      <c r="D8" s="12" t="s">
        <v>15</v>
      </c>
      <c r="E8" s="13" t="s">
        <v>16</v>
      </c>
      <c r="F8" s="13" t="s">
        <v>17</v>
      </c>
      <c r="G8" s="13" t="s">
        <v>47</v>
      </c>
    </row>
    <row r="9" spans="1:7" ht="15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5">
        <v>7</v>
      </c>
    </row>
    <row r="10" spans="1:7" ht="63">
      <c r="A10" s="21" t="s">
        <v>82</v>
      </c>
      <c r="B10" s="12">
        <v>956</v>
      </c>
      <c r="C10" s="12"/>
      <c r="D10" s="12"/>
      <c r="E10" s="12"/>
      <c r="F10" s="12"/>
      <c r="G10" s="35">
        <f>G11+G30+G35+G43+G54+G68+G73+G87+G93+G97+G77</f>
        <v>79138.29999999999</v>
      </c>
    </row>
    <row r="11" spans="1:7" ht="31.5">
      <c r="A11" s="1" t="s">
        <v>59</v>
      </c>
      <c r="B11" s="12">
        <v>956</v>
      </c>
      <c r="C11" s="5" t="s">
        <v>19</v>
      </c>
      <c r="D11" s="5" t="s">
        <v>60</v>
      </c>
      <c r="E11" s="6"/>
      <c r="F11" s="6"/>
      <c r="G11" s="35">
        <f>G12+G15+G19+G22</f>
        <v>2858.9</v>
      </c>
    </row>
    <row r="12" spans="1:7" ht="63">
      <c r="A12" s="2" t="s">
        <v>0</v>
      </c>
      <c r="B12" s="12">
        <v>956</v>
      </c>
      <c r="C12" s="5" t="s">
        <v>19</v>
      </c>
      <c r="D12" s="5" t="s">
        <v>20</v>
      </c>
      <c r="E12" s="6"/>
      <c r="F12" s="6"/>
      <c r="G12" s="35">
        <f>G13</f>
        <v>207</v>
      </c>
    </row>
    <row r="13" spans="1:7" ht="62.25" customHeight="1">
      <c r="A13" s="2" t="s">
        <v>61</v>
      </c>
      <c r="B13" s="12">
        <v>956</v>
      </c>
      <c r="C13" s="5" t="s">
        <v>19</v>
      </c>
      <c r="D13" s="5" t="s">
        <v>20</v>
      </c>
      <c r="E13" s="6" t="s">
        <v>30</v>
      </c>
      <c r="F13" s="6"/>
      <c r="G13" s="35">
        <f>G14</f>
        <v>207</v>
      </c>
    </row>
    <row r="14" spans="1:7" ht="110.25">
      <c r="A14" s="2" t="s">
        <v>48</v>
      </c>
      <c r="B14" s="12">
        <v>956</v>
      </c>
      <c r="C14" s="5" t="s">
        <v>19</v>
      </c>
      <c r="D14" s="5" t="s">
        <v>20</v>
      </c>
      <c r="E14" s="6" t="s">
        <v>30</v>
      </c>
      <c r="F14" s="6">
        <v>100</v>
      </c>
      <c r="G14" s="35">
        <v>207</v>
      </c>
    </row>
    <row r="15" spans="1:7" ht="94.5">
      <c r="A15" s="2" t="s">
        <v>3</v>
      </c>
      <c r="B15" s="12">
        <v>956</v>
      </c>
      <c r="C15" s="5" t="s">
        <v>19</v>
      </c>
      <c r="D15" s="5" t="s">
        <v>21</v>
      </c>
      <c r="E15" s="6"/>
      <c r="F15" s="6"/>
      <c r="G15" s="36">
        <f>G16</f>
        <v>630.7</v>
      </c>
    </row>
    <row r="16" spans="1:7" ht="63">
      <c r="A16" s="2" t="s">
        <v>62</v>
      </c>
      <c r="B16" s="12">
        <v>956</v>
      </c>
      <c r="C16" s="5" t="s">
        <v>19</v>
      </c>
      <c r="D16" s="5" t="s">
        <v>21</v>
      </c>
      <c r="E16" s="6" t="s">
        <v>31</v>
      </c>
      <c r="F16" s="6"/>
      <c r="G16" s="35">
        <f>G17+G18</f>
        <v>630.7</v>
      </c>
    </row>
    <row r="17" spans="1:7" ht="47.25">
      <c r="A17" s="2" t="s">
        <v>5</v>
      </c>
      <c r="B17" s="12">
        <v>956</v>
      </c>
      <c r="C17" s="5" t="s">
        <v>19</v>
      </c>
      <c r="D17" s="5" t="s">
        <v>21</v>
      </c>
      <c r="E17" s="6" t="s">
        <v>30</v>
      </c>
      <c r="F17" s="6">
        <v>200</v>
      </c>
      <c r="G17" s="35">
        <f>490.8+47.9</f>
        <v>538.7</v>
      </c>
    </row>
    <row r="18" spans="1:7" ht="15.75">
      <c r="A18" s="2" t="s">
        <v>2</v>
      </c>
      <c r="B18" s="12">
        <v>956</v>
      </c>
      <c r="C18" s="5" t="s">
        <v>19</v>
      </c>
      <c r="D18" s="5" t="s">
        <v>21</v>
      </c>
      <c r="E18" s="6" t="s">
        <v>30</v>
      </c>
      <c r="F18" s="6">
        <v>800</v>
      </c>
      <c r="G18" s="35">
        <v>92</v>
      </c>
    </row>
    <row r="19" spans="1:7" ht="15.75">
      <c r="A19" s="2" t="s">
        <v>64</v>
      </c>
      <c r="B19" s="12">
        <v>956</v>
      </c>
      <c r="C19" s="5" t="s">
        <v>19</v>
      </c>
      <c r="D19" s="5">
        <v>11</v>
      </c>
      <c r="E19" s="6"/>
      <c r="F19" s="6"/>
      <c r="G19" s="35">
        <f>G20</f>
        <v>50</v>
      </c>
    </row>
    <row r="20" spans="1:7" ht="47.25">
      <c r="A20" s="2" t="s">
        <v>49</v>
      </c>
      <c r="B20" s="12">
        <v>956</v>
      </c>
      <c r="C20" s="5" t="s">
        <v>19</v>
      </c>
      <c r="D20" s="5">
        <v>11</v>
      </c>
      <c r="E20" s="6" t="s">
        <v>33</v>
      </c>
      <c r="F20" s="6"/>
      <c r="G20" s="35">
        <f>G21</f>
        <v>50</v>
      </c>
    </row>
    <row r="21" spans="1:7" ht="18" customHeight="1">
      <c r="A21" s="2" t="s">
        <v>2</v>
      </c>
      <c r="B21" s="12">
        <v>956</v>
      </c>
      <c r="C21" s="5" t="s">
        <v>19</v>
      </c>
      <c r="D21" s="5">
        <v>11</v>
      </c>
      <c r="E21" s="6" t="s">
        <v>33</v>
      </c>
      <c r="F21" s="6">
        <v>800</v>
      </c>
      <c r="G21" s="35">
        <v>50</v>
      </c>
    </row>
    <row r="22" spans="1:7" ht="31.5">
      <c r="A22" s="2" t="s">
        <v>4</v>
      </c>
      <c r="B22" s="12">
        <v>956</v>
      </c>
      <c r="C22" s="5" t="s">
        <v>19</v>
      </c>
      <c r="D22" s="5" t="s">
        <v>22</v>
      </c>
      <c r="E22" s="6"/>
      <c r="F22" s="6"/>
      <c r="G22" s="35">
        <f>G23+G27+G25</f>
        <v>1971.2</v>
      </c>
    </row>
    <row r="23" spans="1:7" ht="94.5">
      <c r="A23" s="17" t="s">
        <v>92</v>
      </c>
      <c r="B23" s="12">
        <v>956</v>
      </c>
      <c r="C23" s="5" t="s">
        <v>19</v>
      </c>
      <c r="D23" s="5">
        <v>13</v>
      </c>
      <c r="E23" s="6" t="s">
        <v>44</v>
      </c>
      <c r="F23" s="6"/>
      <c r="G23" s="35">
        <f>G24</f>
        <v>1531.2</v>
      </c>
    </row>
    <row r="24" spans="1:7" ht="47.25">
      <c r="A24" s="2" t="s">
        <v>5</v>
      </c>
      <c r="B24" s="12">
        <v>956</v>
      </c>
      <c r="C24" s="5" t="s">
        <v>19</v>
      </c>
      <c r="D24" s="5">
        <v>13</v>
      </c>
      <c r="E24" s="6" t="s">
        <v>44</v>
      </c>
      <c r="F24" s="6">
        <v>200</v>
      </c>
      <c r="G24" s="35">
        <v>1531.2</v>
      </c>
    </row>
    <row r="25" spans="1:7" ht="94.5">
      <c r="A25" s="2" t="s">
        <v>99</v>
      </c>
      <c r="B25" s="12">
        <v>956</v>
      </c>
      <c r="C25" s="5" t="s">
        <v>19</v>
      </c>
      <c r="D25" s="5" t="s">
        <v>22</v>
      </c>
      <c r="E25" s="6" t="s">
        <v>81</v>
      </c>
      <c r="F25" s="6"/>
      <c r="G25" s="35">
        <f>G26</f>
        <v>100</v>
      </c>
    </row>
    <row r="26" spans="1:7" ht="47.25">
      <c r="A26" s="2" t="s">
        <v>5</v>
      </c>
      <c r="B26" s="12">
        <v>956</v>
      </c>
      <c r="C26" s="5" t="s">
        <v>19</v>
      </c>
      <c r="D26" s="5" t="s">
        <v>22</v>
      </c>
      <c r="E26" s="6" t="s">
        <v>81</v>
      </c>
      <c r="F26" s="6">
        <v>200</v>
      </c>
      <c r="G26" s="35">
        <v>100</v>
      </c>
    </row>
    <row r="27" spans="1:7" ht="47.25">
      <c r="A27" s="2" t="s">
        <v>49</v>
      </c>
      <c r="B27" s="12">
        <v>956</v>
      </c>
      <c r="C27" s="5" t="s">
        <v>19</v>
      </c>
      <c r="D27" s="5" t="s">
        <v>22</v>
      </c>
      <c r="E27" s="6" t="s">
        <v>33</v>
      </c>
      <c r="F27" s="6"/>
      <c r="G27" s="35">
        <f>G28+G29</f>
        <v>340</v>
      </c>
    </row>
    <row r="28" spans="1:7" ht="47.25">
      <c r="A28" s="2" t="s">
        <v>5</v>
      </c>
      <c r="B28" s="12">
        <v>956</v>
      </c>
      <c r="C28" s="5" t="s">
        <v>19</v>
      </c>
      <c r="D28" s="5" t="s">
        <v>22</v>
      </c>
      <c r="E28" s="6" t="s">
        <v>36</v>
      </c>
      <c r="F28" s="6">
        <v>200</v>
      </c>
      <c r="G28" s="35">
        <v>190</v>
      </c>
    </row>
    <row r="29" spans="1:7" ht="31.5">
      <c r="A29" s="2" t="s">
        <v>1</v>
      </c>
      <c r="B29" s="12">
        <v>956</v>
      </c>
      <c r="C29" s="5" t="s">
        <v>19</v>
      </c>
      <c r="D29" s="5" t="s">
        <v>22</v>
      </c>
      <c r="E29" s="6" t="s">
        <v>36</v>
      </c>
      <c r="F29" s="6">
        <v>300</v>
      </c>
      <c r="G29" s="35">
        <v>150</v>
      </c>
    </row>
    <row r="30" spans="1:7" ht="15.75">
      <c r="A30" s="2" t="s">
        <v>65</v>
      </c>
      <c r="B30" s="12">
        <v>956</v>
      </c>
      <c r="C30" s="5" t="s">
        <v>20</v>
      </c>
      <c r="D30" s="5" t="s">
        <v>60</v>
      </c>
      <c r="E30" s="6"/>
      <c r="F30" s="6"/>
      <c r="G30" s="35">
        <f>G31</f>
        <v>1070.8</v>
      </c>
    </row>
    <row r="31" spans="1:7" ht="31.5">
      <c r="A31" s="2" t="s">
        <v>50</v>
      </c>
      <c r="B31" s="12">
        <v>956</v>
      </c>
      <c r="C31" s="5" t="s">
        <v>20</v>
      </c>
      <c r="D31" s="5" t="s">
        <v>18</v>
      </c>
      <c r="E31" s="6"/>
      <c r="F31" s="6"/>
      <c r="G31" s="35">
        <f>G32</f>
        <v>1070.8</v>
      </c>
    </row>
    <row r="32" spans="1:7" ht="47.25">
      <c r="A32" s="2" t="s">
        <v>49</v>
      </c>
      <c r="B32" s="12">
        <v>956</v>
      </c>
      <c r="C32" s="5" t="s">
        <v>20</v>
      </c>
      <c r="D32" s="5" t="s">
        <v>18</v>
      </c>
      <c r="E32" s="6" t="s">
        <v>33</v>
      </c>
      <c r="F32" s="6"/>
      <c r="G32" s="35">
        <f>G33+G34</f>
        <v>1070.8</v>
      </c>
    </row>
    <row r="33" spans="1:7" ht="110.25">
      <c r="A33" s="2" t="s">
        <v>48</v>
      </c>
      <c r="B33" s="12">
        <v>956</v>
      </c>
      <c r="C33" s="5" t="s">
        <v>20</v>
      </c>
      <c r="D33" s="5" t="s">
        <v>18</v>
      </c>
      <c r="E33" s="6" t="s">
        <v>33</v>
      </c>
      <c r="F33" s="6">
        <v>100</v>
      </c>
      <c r="G33" s="35">
        <v>973.6</v>
      </c>
    </row>
    <row r="34" spans="1:7" ht="47.25">
      <c r="A34" s="2" t="s">
        <v>5</v>
      </c>
      <c r="B34" s="12">
        <v>956</v>
      </c>
      <c r="C34" s="5" t="s">
        <v>20</v>
      </c>
      <c r="D34" s="5" t="s">
        <v>18</v>
      </c>
      <c r="E34" s="6" t="s">
        <v>33</v>
      </c>
      <c r="F34" s="6">
        <v>200</v>
      </c>
      <c r="G34" s="35">
        <v>97.2</v>
      </c>
    </row>
    <row r="35" spans="1:7" ht="63">
      <c r="A35" s="2" t="s">
        <v>66</v>
      </c>
      <c r="B35" s="12">
        <v>956</v>
      </c>
      <c r="C35" s="5" t="s">
        <v>18</v>
      </c>
      <c r="D35" s="5" t="s">
        <v>60</v>
      </c>
      <c r="E35" s="6"/>
      <c r="F35" s="6"/>
      <c r="G35" s="35">
        <f>G36</f>
        <v>300</v>
      </c>
    </row>
    <row r="36" spans="1:7" ht="63">
      <c r="A36" s="2" t="s">
        <v>54</v>
      </c>
      <c r="B36" s="12">
        <v>956</v>
      </c>
      <c r="C36" s="5" t="s">
        <v>18</v>
      </c>
      <c r="D36" s="5" t="s">
        <v>24</v>
      </c>
      <c r="E36" s="6"/>
      <c r="F36" s="6"/>
      <c r="G36" s="35">
        <f>G37+G39+G41</f>
        <v>300</v>
      </c>
    </row>
    <row r="37" spans="1:7" ht="94.5" customHeight="1">
      <c r="A37" s="16" t="s">
        <v>93</v>
      </c>
      <c r="B37" s="12">
        <v>956</v>
      </c>
      <c r="C37" s="5" t="s">
        <v>18</v>
      </c>
      <c r="D37" s="5" t="s">
        <v>24</v>
      </c>
      <c r="E37" s="6" t="s">
        <v>37</v>
      </c>
      <c r="F37" s="6"/>
      <c r="G37" s="35">
        <f>G38</f>
        <v>50</v>
      </c>
    </row>
    <row r="38" spans="1:7" ht="47.25" customHeight="1">
      <c r="A38" s="2" t="s">
        <v>5</v>
      </c>
      <c r="B38" s="12">
        <v>956</v>
      </c>
      <c r="C38" s="5" t="s">
        <v>18</v>
      </c>
      <c r="D38" s="5" t="s">
        <v>24</v>
      </c>
      <c r="E38" s="6" t="s">
        <v>37</v>
      </c>
      <c r="F38" s="6">
        <v>200</v>
      </c>
      <c r="G38" s="35">
        <v>50</v>
      </c>
    </row>
    <row r="39" spans="1:7" ht="94.5">
      <c r="A39" s="16" t="s">
        <v>94</v>
      </c>
      <c r="B39" s="12">
        <v>956</v>
      </c>
      <c r="C39" s="5" t="s">
        <v>18</v>
      </c>
      <c r="D39" s="5" t="s">
        <v>24</v>
      </c>
      <c r="E39" s="6" t="s">
        <v>41</v>
      </c>
      <c r="F39" s="6"/>
      <c r="G39" s="35">
        <f>G40</f>
        <v>100</v>
      </c>
    </row>
    <row r="40" spans="1:7" ht="47.25">
      <c r="A40" s="2" t="s">
        <v>5</v>
      </c>
      <c r="B40" s="12">
        <v>956</v>
      </c>
      <c r="C40" s="5" t="s">
        <v>18</v>
      </c>
      <c r="D40" s="5" t="s">
        <v>24</v>
      </c>
      <c r="E40" s="6" t="s">
        <v>41</v>
      </c>
      <c r="F40" s="6">
        <v>200</v>
      </c>
      <c r="G40" s="35">
        <v>100</v>
      </c>
    </row>
    <row r="41" spans="1:7" ht="110.25">
      <c r="A41" s="16" t="s">
        <v>95</v>
      </c>
      <c r="B41" s="12">
        <v>956</v>
      </c>
      <c r="C41" s="5" t="s">
        <v>18</v>
      </c>
      <c r="D41" s="5" t="s">
        <v>24</v>
      </c>
      <c r="E41" s="6" t="s">
        <v>39</v>
      </c>
      <c r="F41" s="6"/>
      <c r="G41" s="35">
        <f>G42</f>
        <v>150</v>
      </c>
    </row>
    <row r="42" spans="1:7" ht="47.25">
      <c r="A42" s="2" t="s">
        <v>5</v>
      </c>
      <c r="B42" s="12">
        <v>956</v>
      </c>
      <c r="C42" s="5" t="s">
        <v>18</v>
      </c>
      <c r="D42" s="5" t="s">
        <v>24</v>
      </c>
      <c r="E42" s="6" t="s">
        <v>39</v>
      </c>
      <c r="F42" s="6">
        <v>200</v>
      </c>
      <c r="G42" s="35">
        <v>150</v>
      </c>
    </row>
    <row r="43" spans="1:7" ht="15.75">
      <c r="A43" s="2" t="s">
        <v>67</v>
      </c>
      <c r="B43" s="12">
        <v>956</v>
      </c>
      <c r="C43" s="5" t="s">
        <v>21</v>
      </c>
      <c r="D43" s="5" t="s">
        <v>60</v>
      </c>
      <c r="E43" s="6"/>
      <c r="F43" s="6"/>
      <c r="G43" s="35">
        <f>G44+G48+G51</f>
        <v>7119.45</v>
      </c>
    </row>
    <row r="44" spans="1:7" ht="18.75" customHeight="1">
      <c r="A44" s="2" t="s">
        <v>51</v>
      </c>
      <c r="B44" s="12">
        <v>956</v>
      </c>
      <c r="C44" s="5" t="s">
        <v>21</v>
      </c>
      <c r="D44" s="5" t="s">
        <v>29</v>
      </c>
      <c r="E44" s="6"/>
      <c r="F44" s="6"/>
      <c r="G44" s="35">
        <f>G45</f>
        <v>562.4</v>
      </c>
    </row>
    <row r="45" spans="1:7" ht="50.25" customHeight="1">
      <c r="A45" s="2" t="s">
        <v>49</v>
      </c>
      <c r="B45" s="12">
        <v>956</v>
      </c>
      <c r="C45" s="5" t="s">
        <v>21</v>
      </c>
      <c r="D45" s="5" t="s">
        <v>29</v>
      </c>
      <c r="E45" s="6" t="s">
        <v>33</v>
      </c>
      <c r="F45" s="6"/>
      <c r="G45" s="35">
        <f>G47+G46</f>
        <v>562.4</v>
      </c>
    </row>
    <row r="46" spans="1:7" ht="114" customHeight="1">
      <c r="A46" s="2" t="s">
        <v>48</v>
      </c>
      <c r="B46" s="29">
        <v>956</v>
      </c>
      <c r="C46" s="5" t="s">
        <v>21</v>
      </c>
      <c r="D46" s="5" t="s">
        <v>29</v>
      </c>
      <c r="E46" s="6" t="s">
        <v>33</v>
      </c>
      <c r="F46" s="6">
        <v>100</v>
      </c>
      <c r="G46" s="35">
        <v>74.8</v>
      </c>
    </row>
    <row r="47" spans="1:7" ht="47.25">
      <c r="A47" s="2" t="s">
        <v>68</v>
      </c>
      <c r="B47" s="12">
        <v>956</v>
      </c>
      <c r="C47" s="5" t="s">
        <v>21</v>
      </c>
      <c r="D47" s="5" t="s">
        <v>29</v>
      </c>
      <c r="E47" s="6" t="s">
        <v>33</v>
      </c>
      <c r="F47" s="6">
        <v>200</v>
      </c>
      <c r="G47" s="35">
        <v>487.6</v>
      </c>
    </row>
    <row r="48" spans="1:7" ht="31.5">
      <c r="A48" s="2" t="s">
        <v>69</v>
      </c>
      <c r="B48" s="12">
        <v>956</v>
      </c>
      <c r="C48" s="5" t="s">
        <v>21</v>
      </c>
      <c r="D48" s="5" t="s">
        <v>23</v>
      </c>
      <c r="E48" s="6"/>
      <c r="F48" s="6"/>
      <c r="G48" s="35">
        <f>G49</f>
        <v>6107.05</v>
      </c>
    </row>
    <row r="49" spans="1:7" ht="47.25">
      <c r="A49" s="2" t="s">
        <v>49</v>
      </c>
      <c r="B49" s="12">
        <v>956</v>
      </c>
      <c r="C49" s="5" t="s">
        <v>21</v>
      </c>
      <c r="D49" s="5" t="s">
        <v>23</v>
      </c>
      <c r="E49" s="6" t="s">
        <v>33</v>
      </c>
      <c r="F49" s="6"/>
      <c r="G49" s="35">
        <f>G50</f>
        <v>6107.05</v>
      </c>
    </row>
    <row r="50" spans="1:7" ht="47.25">
      <c r="A50" s="2" t="s">
        <v>68</v>
      </c>
      <c r="B50" s="12">
        <v>956</v>
      </c>
      <c r="C50" s="5" t="s">
        <v>21</v>
      </c>
      <c r="D50" s="5" t="s">
        <v>23</v>
      </c>
      <c r="E50" s="6" t="s">
        <v>33</v>
      </c>
      <c r="F50" s="6">
        <v>200</v>
      </c>
      <c r="G50" s="35">
        <f>5258.95-151.9+1000</f>
        <v>6107.05</v>
      </c>
    </row>
    <row r="51" spans="1:7" ht="32.25" customHeight="1">
      <c r="A51" s="2" t="s">
        <v>90</v>
      </c>
      <c r="B51" s="29">
        <v>956</v>
      </c>
      <c r="C51" s="5" t="s">
        <v>21</v>
      </c>
      <c r="D51" s="5" t="s">
        <v>26</v>
      </c>
      <c r="E51" s="6"/>
      <c r="F51" s="6"/>
      <c r="G51" s="35">
        <f>G52</f>
        <v>450</v>
      </c>
    </row>
    <row r="52" spans="1:7" ht="81" customHeight="1">
      <c r="A52" s="2" t="s">
        <v>100</v>
      </c>
      <c r="B52" s="29">
        <v>956</v>
      </c>
      <c r="C52" s="5" t="s">
        <v>21</v>
      </c>
      <c r="D52" s="5" t="s">
        <v>26</v>
      </c>
      <c r="E52" s="6">
        <v>12</v>
      </c>
      <c r="F52" s="6"/>
      <c r="G52" s="35">
        <f>G53</f>
        <v>450</v>
      </c>
    </row>
    <row r="53" spans="1:7" ht="50.25" customHeight="1">
      <c r="A53" s="2" t="s">
        <v>68</v>
      </c>
      <c r="B53" s="29">
        <v>956</v>
      </c>
      <c r="C53" s="5" t="s">
        <v>21</v>
      </c>
      <c r="D53" s="5" t="s">
        <v>26</v>
      </c>
      <c r="E53" s="6">
        <v>12</v>
      </c>
      <c r="F53" s="6">
        <v>200</v>
      </c>
      <c r="G53" s="35">
        <v>450</v>
      </c>
    </row>
    <row r="54" spans="1:7" ht="31.5">
      <c r="A54" s="2" t="s">
        <v>70</v>
      </c>
      <c r="B54" s="12">
        <v>956</v>
      </c>
      <c r="C54" s="5" t="s">
        <v>25</v>
      </c>
      <c r="D54" s="5" t="s">
        <v>60</v>
      </c>
      <c r="E54" s="6"/>
      <c r="F54" s="6"/>
      <c r="G54" s="35">
        <f>G55+G58+G63</f>
        <v>54293.149999999994</v>
      </c>
    </row>
    <row r="55" spans="1:7" ht="19.5" customHeight="1">
      <c r="A55" s="2" t="s">
        <v>71</v>
      </c>
      <c r="B55" s="12">
        <v>956</v>
      </c>
      <c r="C55" s="5" t="s">
        <v>25</v>
      </c>
      <c r="D55" s="5" t="s">
        <v>20</v>
      </c>
      <c r="E55" s="6"/>
      <c r="F55" s="6"/>
      <c r="G55" s="35">
        <f>G56</f>
        <v>711.55</v>
      </c>
    </row>
    <row r="56" spans="1:7" ht="47.25">
      <c r="A56" s="2" t="s">
        <v>49</v>
      </c>
      <c r="B56" s="12">
        <v>956</v>
      </c>
      <c r="C56" s="5" t="s">
        <v>25</v>
      </c>
      <c r="D56" s="5" t="s">
        <v>20</v>
      </c>
      <c r="E56" s="6" t="s">
        <v>33</v>
      </c>
      <c r="F56" s="6"/>
      <c r="G56" s="35">
        <f>G57</f>
        <v>711.55</v>
      </c>
    </row>
    <row r="57" spans="1:7" ht="18" customHeight="1">
      <c r="A57" s="2" t="s">
        <v>63</v>
      </c>
      <c r="B57" s="12">
        <v>956</v>
      </c>
      <c r="C57" s="5" t="s">
        <v>25</v>
      </c>
      <c r="D57" s="5" t="s">
        <v>20</v>
      </c>
      <c r="E57" s="6" t="s">
        <v>33</v>
      </c>
      <c r="F57" s="6">
        <v>500</v>
      </c>
      <c r="G57" s="35">
        <v>711.55</v>
      </c>
    </row>
    <row r="58" spans="1:7" ht="18.75" customHeight="1">
      <c r="A58" s="2" t="s">
        <v>6</v>
      </c>
      <c r="B58" s="12">
        <v>956</v>
      </c>
      <c r="C58" s="5" t="s">
        <v>25</v>
      </c>
      <c r="D58" s="5" t="s">
        <v>18</v>
      </c>
      <c r="E58" s="6"/>
      <c r="F58" s="6"/>
      <c r="G58" s="35">
        <f>G59+G61</f>
        <v>19529.1</v>
      </c>
    </row>
    <row r="59" spans="1:7" ht="65.25" customHeight="1">
      <c r="A59" s="2" t="s">
        <v>96</v>
      </c>
      <c r="B59" s="12">
        <v>956</v>
      </c>
      <c r="C59" s="5" t="s">
        <v>25</v>
      </c>
      <c r="D59" s="5" t="s">
        <v>18</v>
      </c>
      <c r="E59" s="6" t="s">
        <v>32</v>
      </c>
      <c r="F59" s="6"/>
      <c r="G59" s="35">
        <f>G60</f>
        <v>5840.48479</v>
      </c>
    </row>
    <row r="60" spans="1:7" ht="47.25">
      <c r="A60" s="2" t="s">
        <v>5</v>
      </c>
      <c r="B60" s="12">
        <v>956</v>
      </c>
      <c r="C60" s="5" t="s">
        <v>25</v>
      </c>
      <c r="D60" s="5" t="s">
        <v>18</v>
      </c>
      <c r="E60" s="6" t="s">
        <v>32</v>
      </c>
      <c r="F60" s="6">
        <v>200</v>
      </c>
      <c r="G60" s="35">
        <v>5840.48479</v>
      </c>
    </row>
    <row r="61" spans="1:7" ht="47.25">
      <c r="A61" s="2" t="s">
        <v>49</v>
      </c>
      <c r="B61" s="12">
        <v>956</v>
      </c>
      <c r="C61" s="5" t="s">
        <v>25</v>
      </c>
      <c r="D61" s="5" t="s">
        <v>18</v>
      </c>
      <c r="E61" s="6" t="s">
        <v>33</v>
      </c>
      <c r="F61" s="6"/>
      <c r="G61" s="35">
        <f>G62</f>
        <v>13688.61521</v>
      </c>
    </row>
    <row r="62" spans="1:7" ht="47.25">
      <c r="A62" s="2" t="s">
        <v>5</v>
      </c>
      <c r="B62" s="12">
        <v>956</v>
      </c>
      <c r="C62" s="5" t="s">
        <v>25</v>
      </c>
      <c r="D62" s="5" t="s">
        <v>18</v>
      </c>
      <c r="E62" s="6" t="s">
        <v>33</v>
      </c>
      <c r="F62" s="6">
        <v>200</v>
      </c>
      <c r="G62" s="35">
        <f>13265.51521+423.1</f>
        <v>13688.61521</v>
      </c>
    </row>
    <row r="63" spans="1:7" ht="31.5">
      <c r="A63" s="2" t="s">
        <v>46</v>
      </c>
      <c r="B63" s="12">
        <v>956</v>
      </c>
      <c r="C63" s="5" t="s">
        <v>25</v>
      </c>
      <c r="D63" s="5" t="s">
        <v>25</v>
      </c>
      <c r="E63" s="6"/>
      <c r="F63" s="6"/>
      <c r="G63" s="35">
        <f>G64</f>
        <v>34052.5</v>
      </c>
    </row>
    <row r="64" spans="1:7" ht="48.75" customHeight="1">
      <c r="A64" s="2" t="s">
        <v>49</v>
      </c>
      <c r="B64" s="12">
        <v>956</v>
      </c>
      <c r="C64" s="5" t="s">
        <v>25</v>
      </c>
      <c r="D64" s="5" t="s">
        <v>25</v>
      </c>
      <c r="E64" s="6" t="s">
        <v>33</v>
      </c>
      <c r="F64" s="6"/>
      <c r="G64" s="35">
        <f>G65+G66+G67</f>
        <v>34052.5</v>
      </c>
    </row>
    <row r="65" spans="1:7" ht="110.25">
      <c r="A65" s="2" t="s">
        <v>48</v>
      </c>
      <c r="B65" s="12">
        <v>956</v>
      </c>
      <c r="C65" s="5" t="s">
        <v>25</v>
      </c>
      <c r="D65" s="5" t="s">
        <v>25</v>
      </c>
      <c r="E65" s="6" t="s">
        <v>33</v>
      </c>
      <c r="F65" s="6">
        <v>100</v>
      </c>
      <c r="G65" s="35">
        <v>30490.8</v>
      </c>
    </row>
    <row r="66" spans="1:7" ht="47.25">
      <c r="A66" s="2" t="s">
        <v>5</v>
      </c>
      <c r="B66" s="12">
        <v>956</v>
      </c>
      <c r="C66" s="5" t="s">
        <v>25</v>
      </c>
      <c r="D66" s="5" t="s">
        <v>25</v>
      </c>
      <c r="E66" s="6" t="s">
        <v>33</v>
      </c>
      <c r="F66" s="6">
        <v>200</v>
      </c>
      <c r="G66" s="35">
        <v>2608.7</v>
      </c>
    </row>
    <row r="67" spans="1:7" ht="15.75">
      <c r="A67" s="2" t="s">
        <v>2</v>
      </c>
      <c r="B67" s="12">
        <v>956</v>
      </c>
      <c r="C67" s="5" t="s">
        <v>25</v>
      </c>
      <c r="D67" s="5" t="s">
        <v>25</v>
      </c>
      <c r="E67" s="6" t="s">
        <v>33</v>
      </c>
      <c r="F67" s="6">
        <v>800</v>
      </c>
      <c r="G67" s="35">
        <v>953</v>
      </c>
    </row>
    <row r="68" spans="1:7" ht="18" customHeight="1">
      <c r="A68" s="2" t="s">
        <v>72</v>
      </c>
      <c r="B68" s="12">
        <v>956</v>
      </c>
      <c r="C68" s="5" t="s">
        <v>27</v>
      </c>
      <c r="D68" s="5" t="s">
        <v>60</v>
      </c>
      <c r="E68" s="6"/>
      <c r="F68" s="6"/>
      <c r="G68" s="35">
        <f>G69</f>
        <v>300</v>
      </c>
    </row>
    <row r="69" spans="1:7" ht="19.5" customHeight="1">
      <c r="A69" s="2" t="s">
        <v>73</v>
      </c>
      <c r="B69" s="12">
        <v>956</v>
      </c>
      <c r="C69" s="5" t="s">
        <v>27</v>
      </c>
      <c r="D69" s="5" t="s">
        <v>27</v>
      </c>
      <c r="E69" s="6"/>
      <c r="F69" s="6"/>
      <c r="G69" s="35">
        <f>G70</f>
        <v>300</v>
      </c>
    </row>
    <row r="70" spans="1:7" ht="94.5">
      <c r="A70" s="18" t="s">
        <v>97</v>
      </c>
      <c r="B70" s="12">
        <v>956</v>
      </c>
      <c r="C70" s="5" t="s">
        <v>27</v>
      </c>
      <c r="D70" s="5" t="s">
        <v>27</v>
      </c>
      <c r="E70" s="6" t="s">
        <v>38</v>
      </c>
      <c r="F70" s="6"/>
      <c r="G70" s="35">
        <f>G71+G72</f>
        <v>300</v>
      </c>
    </row>
    <row r="71" spans="1:7" ht="47.25">
      <c r="A71" s="2" t="s">
        <v>5</v>
      </c>
      <c r="B71" s="12">
        <v>956</v>
      </c>
      <c r="C71" s="5" t="s">
        <v>27</v>
      </c>
      <c r="D71" s="5" t="s">
        <v>27</v>
      </c>
      <c r="E71" s="6" t="s">
        <v>38</v>
      </c>
      <c r="F71" s="6">
        <v>200</v>
      </c>
      <c r="G71" s="35">
        <v>100</v>
      </c>
    </row>
    <row r="72" spans="1:7" ht="31.5">
      <c r="A72" s="2" t="s">
        <v>1</v>
      </c>
      <c r="B72" s="12">
        <v>956</v>
      </c>
      <c r="C72" s="5" t="s">
        <v>27</v>
      </c>
      <c r="D72" s="5" t="s">
        <v>27</v>
      </c>
      <c r="E72" s="6" t="s">
        <v>38</v>
      </c>
      <c r="F72" s="6">
        <v>300</v>
      </c>
      <c r="G72" s="35">
        <v>200</v>
      </c>
    </row>
    <row r="73" spans="1:7" ht="15.75">
      <c r="A73" s="2" t="s">
        <v>74</v>
      </c>
      <c r="B73" s="12">
        <v>956</v>
      </c>
      <c r="C73" s="5" t="s">
        <v>29</v>
      </c>
      <c r="D73" s="5" t="s">
        <v>60</v>
      </c>
      <c r="E73" s="6"/>
      <c r="F73" s="6"/>
      <c r="G73" s="35">
        <f>G74</f>
        <v>10000</v>
      </c>
    </row>
    <row r="74" spans="1:7" ht="15.75">
      <c r="A74" s="1" t="s">
        <v>7</v>
      </c>
      <c r="B74" s="12">
        <v>956</v>
      </c>
      <c r="C74" s="5" t="s">
        <v>29</v>
      </c>
      <c r="D74" s="5" t="s">
        <v>19</v>
      </c>
      <c r="E74" s="6"/>
      <c r="F74" s="6"/>
      <c r="G74" s="35">
        <f>G75</f>
        <v>10000</v>
      </c>
    </row>
    <row r="75" spans="1:7" ht="94.5">
      <c r="A75" s="3" t="s">
        <v>52</v>
      </c>
      <c r="B75" s="12">
        <v>956</v>
      </c>
      <c r="C75" s="7" t="s">
        <v>29</v>
      </c>
      <c r="D75" s="7" t="s">
        <v>19</v>
      </c>
      <c r="E75" s="8" t="s">
        <v>40</v>
      </c>
      <c r="F75" s="8"/>
      <c r="G75" s="37">
        <f>G76</f>
        <v>10000</v>
      </c>
    </row>
    <row r="76" spans="1:7" ht="15.75">
      <c r="A76" s="2" t="s">
        <v>63</v>
      </c>
      <c r="B76" s="12">
        <v>956</v>
      </c>
      <c r="C76" s="5" t="s">
        <v>29</v>
      </c>
      <c r="D76" s="5" t="s">
        <v>19</v>
      </c>
      <c r="E76" s="6" t="s">
        <v>40</v>
      </c>
      <c r="F76" s="6">
        <v>500</v>
      </c>
      <c r="G76" s="35">
        <v>10000</v>
      </c>
    </row>
    <row r="77" spans="1:7" ht="15.75">
      <c r="A77" s="2" t="s">
        <v>75</v>
      </c>
      <c r="B77" s="12">
        <v>956</v>
      </c>
      <c r="C77" s="5">
        <v>10</v>
      </c>
      <c r="D77" s="5" t="s">
        <v>60</v>
      </c>
      <c r="E77" s="6"/>
      <c r="F77" s="6"/>
      <c r="G77" s="35">
        <f>G78+G81+G84</f>
        <v>1776</v>
      </c>
    </row>
    <row r="78" spans="1:7" ht="18" customHeight="1">
      <c r="A78" s="2" t="s">
        <v>8</v>
      </c>
      <c r="B78" s="12">
        <v>956</v>
      </c>
      <c r="C78" s="5">
        <v>10</v>
      </c>
      <c r="D78" s="5" t="s">
        <v>19</v>
      </c>
      <c r="E78" s="6"/>
      <c r="F78" s="6"/>
      <c r="G78" s="35">
        <f>G79</f>
        <v>1210</v>
      </c>
    </row>
    <row r="79" spans="1:7" ht="48.75" customHeight="1">
      <c r="A79" s="2" t="s">
        <v>49</v>
      </c>
      <c r="B79" s="12">
        <v>956</v>
      </c>
      <c r="C79" s="23" t="s">
        <v>42</v>
      </c>
      <c r="D79" s="23" t="s">
        <v>19</v>
      </c>
      <c r="E79" s="24" t="s">
        <v>33</v>
      </c>
      <c r="F79" s="24"/>
      <c r="G79" s="35">
        <f>G80</f>
        <v>1210</v>
      </c>
    </row>
    <row r="80" spans="1:7" ht="33" customHeight="1">
      <c r="A80" s="2" t="s">
        <v>1</v>
      </c>
      <c r="B80" s="12">
        <v>956</v>
      </c>
      <c r="C80" s="5">
        <v>10</v>
      </c>
      <c r="D80" s="5" t="s">
        <v>19</v>
      </c>
      <c r="E80" s="6" t="s">
        <v>33</v>
      </c>
      <c r="F80" s="6">
        <v>300</v>
      </c>
      <c r="G80" s="35">
        <v>1210</v>
      </c>
    </row>
    <row r="81" spans="1:7" ht="18.75" customHeight="1">
      <c r="A81" s="2" t="s">
        <v>55</v>
      </c>
      <c r="B81" s="12">
        <v>956</v>
      </c>
      <c r="C81" s="5" t="s">
        <v>42</v>
      </c>
      <c r="D81" s="5" t="s">
        <v>18</v>
      </c>
      <c r="E81" s="6"/>
      <c r="F81" s="6"/>
      <c r="G81" s="36">
        <f>G82</f>
        <v>66</v>
      </c>
    </row>
    <row r="82" spans="1:7" ht="47.25">
      <c r="A82" s="2" t="s">
        <v>49</v>
      </c>
      <c r="B82" s="12">
        <v>956</v>
      </c>
      <c r="C82" s="5" t="s">
        <v>24</v>
      </c>
      <c r="D82" s="5" t="s">
        <v>18</v>
      </c>
      <c r="E82" s="6" t="s">
        <v>33</v>
      </c>
      <c r="F82" s="6"/>
      <c r="G82" s="36">
        <f>G83</f>
        <v>66</v>
      </c>
    </row>
    <row r="83" spans="1:7" ht="31.5">
      <c r="A83" s="2" t="s">
        <v>1</v>
      </c>
      <c r="B83" s="12">
        <v>956</v>
      </c>
      <c r="C83" s="5" t="s">
        <v>24</v>
      </c>
      <c r="D83" s="5" t="s">
        <v>18</v>
      </c>
      <c r="E83" s="6" t="s">
        <v>33</v>
      </c>
      <c r="F83" s="6">
        <v>300</v>
      </c>
      <c r="G83" s="36">
        <v>66</v>
      </c>
    </row>
    <row r="84" spans="1:7" ht="18" customHeight="1">
      <c r="A84" s="2" t="s">
        <v>9</v>
      </c>
      <c r="B84" s="12">
        <v>956</v>
      </c>
      <c r="C84" s="5">
        <v>10</v>
      </c>
      <c r="D84" s="5" t="s">
        <v>21</v>
      </c>
      <c r="E84" s="6"/>
      <c r="F84" s="6"/>
      <c r="G84" s="35">
        <f>G85</f>
        <v>500</v>
      </c>
    </row>
    <row r="85" spans="1:7" ht="94.5">
      <c r="A85" s="3" t="s">
        <v>53</v>
      </c>
      <c r="B85" s="12">
        <v>956</v>
      </c>
      <c r="C85" s="7">
        <v>10</v>
      </c>
      <c r="D85" s="7" t="s">
        <v>21</v>
      </c>
      <c r="E85" s="6" t="s">
        <v>35</v>
      </c>
      <c r="F85" s="8"/>
      <c r="G85" s="37">
        <f>G86</f>
        <v>500</v>
      </c>
    </row>
    <row r="86" spans="1:7" ht="19.5" customHeight="1">
      <c r="A86" s="2" t="s">
        <v>76</v>
      </c>
      <c r="B86" s="12">
        <v>956</v>
      </c>
      <c r="C86" s="5">
        <v>10</v>
      </c>
      <c r="D86" s="5" t="s">
        <v>21</v>
      </c>
      <c r="E86" s="9" t="s">
        <v>35</v>
      </c>
      <c r="F86" s="6">
        <v>500</v>
      </c>
      <c r="G86" s="35">
        <v>500</v>
      </c>
    </row>
    <row r="87" spans="1:7" ht="31.5">
      <c r="A87" s="2" t="s">
        <v>77</v>
      </c>
      <c r="B87" s="12">
        <v>956</v>
      </c>
      <c r="C87" s="5">
        <v>11</v>
      </c>
      <c r="D87" s="5" t="s">
        <v>60</v>
      </c>
      <c r="E87" s="6"/>
      <c r="F87" s="6"/>
      <c r="G87" s="35">
        <f>G88</f>
        <v>150</v>
      </c>
    </row>
    <row r="88" spans="1:7" ht="18.75" customHeight="1">
      <c r="A88" s="2" t="s">
        <v>43</v>
      </c>
      <c r="B88" s="12">
        <v>956</v>
      </c>
      <c r="C88" s="5">
        <v>11</v>
      </c>
      <c r="D88" s="5" t="s">
        <v>19</v>
      </c>
      <c r="E88" s="6"/>
      <c r="F88" s="6"/>
      <c r="G88" s="35">
        <f>G89</f>
        <v>150</v>
      </c>
    </row>
    <row r="89" spans="1:7" ht="94.5">
      <c r="A89" s="19" t="s">
        <v>98</v>
      </c>
      <c r="B89" s="12">
        <v>956</v>
      </c>
      <c r="C89" s="5" t="s">
        <v>28</v>
      </c>
      <c r="D89" s="5" t="s">
        <v>19</v>
      </c>
      <c r="E89" s="6" t="s">
        <v>34</v>
      </c>
      <c r="F89" s="6"/>
      <c r="G89" s="35">
        <f>G90+G91+G92</f>
        <v>150</v>
      </c>
    </row>
    <row r="90" spans="1:7" ht="110.25">
      <c r="A90" s="2" t="s">
        <v>48</v>
      </c>
      <c r="B90" s="12">
        <v>956</v>
      </c>
      <c r="C90" s="5" t="s">
        <v>28</v>
      </c>
      <c r="D90" s="5" t="s">
        <v>19</v>
      </c>
      <c r="E90" s="6" t="s">
        <v>34</v>
      </c>
      <c r="F90" s="6">
        <v>100</v>
      </c>
      <c r="G90" s="35">
        <v>10</v>
      </c>
    </row>
    <row r="91" spans="1:7" ht="47.25">
      <c r="A91" s="2" t="s">
        <v>5</v>
      </c>
      <c r="B91" s="12">
        <v>956</v>
      </c>
      <c r="C91" s="5">
        <v>11</v>
      </c>
      <c r="D91" s="5" t="s">
        <v>19</v>
      </c>
      <c r="E91" s="6" t="s">
        <v>34</v>
      </c>
      <c r="F91" s="6">
        <v>200</v>
      </c>
      <c r="G91" s="35">
        <v>115</v>
      </c>
    </row>
    <row r="92" spans="1:7" ht="31.5">
      <c r="A92" s="2" t="s">
        <v>1</v>
      </c>
      <c r="B92" s="12">
        <v>956</v>
      </c>
      <c r="C92" s="5" t="s">
        <v>28</v>
      </c>
      <c r="D92" s="5" t="s">
        <v>19</v>
      </c>
      <c r="E92" s="6" t="s">
        <v>34</v>
      </c>
      <c r="F92" s="6">
        <v>300</v>
      </c>
      <c r="G92" s="35">
        <v>25</v>
      </c>
    </row>
    <row r="93" spans="1:7" ht="31.5">
      <c r="A93" s="2" t="s">
        <v>78</v>
      </c>
      <c r="B93" s="12">
        <v>956</v>
      </c>
      <c r="C93" s="5" t="s">
        <v>26</v>
      </c>
      <c r="D93" s="5" t="s">
        <v>60</v>
      </c>
      <c r="E93" s="6"/>
      <c r="F93" s="6"/>
      <c r="G93" s="35">
        <f>G94</f>
        <v>1000</v>
      </c>
    </row>
    <row r="94" spans="1:7" ht="31.5">
      <c r="A94" s="2" t="s">
        <v>56</v>
      </c>
      <c r="B94" s="12">
        <v>956</v>
      </c>
      <c r="C94" s="5" t="s">
        <v>26</v>
      </c>
      <c r="D94" s="5" t="s">
        <v>20</v>
      </c>
      <c r="E94" s="6"/>
      <c r="F94" s="6"/>
      <c r="G94" s="35">
        <f>G95</f>
        <v>1000</v>
      </c>
    </row>
    <row r="95" spans="1:7" ht="47.25">
      <c r="A95" s="2" t="s">
        <v>49</v>
      </c>
      <c r="B95" s="12">
        <v>956</v>
      </c>
      <c r="C95" s="5" t="s">
        <v>26</v>
      </c>
      <c r="D95" s="5" t="s">
        <v>20</v>
      </c>
      <c r="E95" s="6" t="s">
        <v>33</v>
      </c>
      <c r="F95" s="6"/>
      <c r="G95" s="35">
        <f>G96</f>
        <v>1000</v>
      </c>
    </row>
    <row r="96" spans="1:7" ht="17.25" customHeight="1">
      <c r="A96" s="2" t="s">
        <v>2</v>
      </c>
      <c r="B96" s="12">
        <v>956</v>
      </c>
      <c r="C96" s="5" t="s">
        <v>26</v>
      </c>
      <c r="D96" s="5" t="s">
        <v>20</v>
      </c>
      <c r="E96" s="6" t="s">
        <v>33</v>
      </c>
      <c r="F96" s="6">
        <v>800</v>
      </c>
      <c r="G96" s="35">
        <v>1000</v>
      </c>
    </row>
    <row r="97" spans="1:7" ht="47.25">
      <c r="A97" s="2" t="s">
        <v>79</v>
      </c>
      <c r="B97" s="12">
        <v>956</v>
      </c>
      <c r="C97" s="5">
        <v>13</v>
      </c>
      <c r="D97" s="5" t="s">
        <v>60</v>
      </c>
      <c r="E97" s="6"/>
      <c r="F97" s="6"/>
      <c r="G97" s="35">
        <f>G98</f>
        <v>270</v>
      </c>
    </row>
    <row r="98" spans="1:7" ht="33" customHeight="1">
      <c r="A98" s="1" t="s">
        <v>80</v>
      </c>
      <c r="B98" s="12">
        <v>956</v>
      </c>
      <c r="C98" s="5">
        <v>13</v>
      </c>
      <c r="D98" s="5" t="s">
        <v>19</v>
      </c>
      <c r="E98" s="6"/>
      <c r="F98" s="6"/>
      <c r="G98" s="35">
        <f>G99</f>
        <v>270</v>
      </c>
    </row>
    <row r="99" spans="1:7" ht="47.25">
      <c r="A99" s="2" t="s">
        <v>49</v>
      </c>
      <c r="B99" s="12">
        <v>956</v>
      </c>
      <c r="C99" s="5">
        <v>13</v>
      </c>
      <c r="D99" s="5" t="s">
        <v>19</v>
      </c>
      <c r="E99" s="6" t="s">
        <v>36</v>
      </c>
      <c r="F99" s="6"/>
      <c r="G99" s="35">
        <f>G100</f>
        <v>270</v>
      </c>
    </row>
    <row r="100" spans="1:7" ht="31.5">
      <c r="A100" s="2" t="s">
        <v>10</v>
      </c>
      <c r="B100" s="12">
        <v>956</v>
      </c>
      <c r="C100" s="5">
        <v>13</v>
      </c>
      <c r="D100" s="5" t="s">
        <v>19</v>
      </c>
      <c r="E100" s="6" t="s">
        <v>33</v>
      </c>
      <c r="F100" s="6">
        <v>700</v>
      </c>
      <c r="G100" s="35">
        <v>270</v>
      </c>
    </row>
    <row r="101" spans="1:7" ht="78" customHeight="1">
      <c r="A101" s="34" t="s">
        <v>85</v>
      </c>
      <c r="B101" s="29">
        <v>957</v>
      </c>
      <c r="C101" s="5"/>
      <c r="D101" s="5"/>
      <c r="E101" s="6"/>
      <c r="F101" s="6"/>
      <c r="G101" s="35">
        <f>G102</f>
        <v>52.5</v>
      </c>
    </row>
    <row r="102" spans="1:7" ht="31.5">
      <c r="A102" s="1" t="s">
        <v>59</v>
      </c>
      <c r="B102" s="29">
        <v>957</v>
      </c>
      <c r="C102" s="5" t="s">
        <v>19</v>
      </c>
      <c r="D102" s="5" t="s">
        <v>60</v>
      </c>
      <c r="E102" s="6"/>
      <c r="F102" s="6"/>
      <c r="G102" s="35">
        <f>G103</f>
        <v>52.5</v>
      </c>
    </row>
    <row r="103" spans="1:7" ht="78.75">
      <c r="A103" s="2" t="s">
        <v>83</v>
      </c>
      <c r="B103" s="6">
        <v>957</v>
      </c>
      <c r="C103" s="5" t="s">
        <v>19</v>
      </c>
      <c r="D103" s="5" t="s">
        <v>84</v>
      </c>
      <c r="E103" s="6"/>
      <c r="F103" s="6"/>
      <c r="G103" s="35">
        <f>G104</f>
        <v>52.5</v>
      </c>
    </row>
    <row r="104" spans="1:7" ht="65.25" customHeight="1">
      <c r="A104" s="2" t="s">
        <v>62</v>
      </c>
      <c r="B104" s="6">
        <v>957</v>
      </c>
      <c r="C104" s="5" t="s">
        <v>19</v>
      </c>
      <c r="D104" s="5" t="s">
        <v>84</v>
      </c>
      <c r="E104" s="6" t="s">
        <v>31</v>
      </c>
      <c r="F104" s="6"/>
      <c r="G104" s="35">
        <f>G105</f>
        <v>52.5</v>
      </c>
    </row>
    <row r="105" spans="1:7" ht="23.25" customHeight="1">
      <c r="A105" s="2" t="s">
        <v>63</v>
      </c>
      <c r="B105" s="6">
        <v>957</v>
      </c>
      <c r="C105" s="5" t="s">
        <v>19</v>
      </c>
      <c r="D105" s="5" t="s">
        <v>84</v>
      </c>
      <c r="E105" s="6" t="s">
        <v>30</v>
      </c>
      <c r="F105" s="6">
        <v>500</v>
      </c>
      <c r="G105" s="35">
        <v>52.5</v>
      </c>
    </row>
    <row r="106" spans="1:7" ht="22.5" customHeight="1">
      <c r="A106" s="2" t="s">
        <v>11</v>
      </c>
      <c r="B106" s="12" t="s">
        <v>12</v>
      </c>
      <c r="C106" s="6" t="s">
        <v>12</v>
      </c>
      <c r="D106" s="6" t="s">
        <v>12</v>
      </c>
      <c r="E106" s="6" t="s">
        <v>12</v>
      </c>
      <c r="F106" s="6" t="s">
        <v>12</v>
      </c>
      <c r="G106" s="35">
        <f>G11+G30+G35+G43+G54+G68+G73+G77+G87+G93+G97+G101</f>
        <v>79190.79999999999</v>
      </c>
    </row>
    <row r="107" spans="1:7" ht="15.75">
      <c r="A107" s="25"/>
      <c r="B107" s="26"/>
      <c r="C107" s="27"/>
      <c r="D107" s="27"/>
      <c r="E107" s="27"/>
      <c r="F107" s="27"/>
      <c r="G107" s="28"/>
    </row>
    <row r="108" spans="1:7" ht="15.75">
      <c r="A108" s="25"/>
      <c r="B108" s="26"/>
      <c r="C108" s="27"/>
      <c r="D108" s="27"/>
      <c r="E108" s="27"/>
      <c r="F108" s="27"/>
      <c r="G108" s="28"/>
    </row>
    <row r="109" spans="1:7" ht="11.25" customHeight="1">
      <c r="A109" s="25"/>
      <c r="B109" s="26"/>
      <c r="C109" s="27"/>
      <c r="D109" s="27"/>
      <c r="E109" s="27"/>
      <c r="F109" s="27"/>
      <c r="G109" s="28"/>
    </row>
    <row r="110" spans="1:2" ht="15.75" hidden="1">
      <c r="A110" s="20"/>
      <c r="B110" s="20"/>
    </row>
    <row r="111" spans="1:6" ht="16.5" customHeight="1">
      <c r="A111" s="31" t="s">
        <v>86</v>
      </c>
      <c r="B111" s="33"/>
      <c r="C111" s="30"/>
      <c r="D111" s="30"/>
      <c r="E111" s="30"/>
      <c r="F111" s="30"/>
    </row>
    <row r="112" spans="1:7" ht="22.5" customHeight="1">
      <c r="A112" s="31" t="s">
        <v>87</v>
      </c>
      <c r="B112" s="32"/>
      <c r="C112" s="30"/>
      <c r="D112" s="30"/>
      <c r="E112" s="30"/>
      <c r="F112" s="38" t="s">
        <v>88</v>
      </c>
      <c r="G112" s="38"/>
    </row>
    <row r="116" ht="21" customHeight="1"/>
    <row r="117" ht="25.5" customHeight="1"/>
  </sheetData>
  <sheetProtection/>
  <mergeCells count="6">
    <mergeCell ref="F112:G112"/>
    <mergeCell ref="E1:G1"/>
    <mergeCell ref="E2:G2"/>
    <mergeCell ref="E3:G3"/>
    <mergeCell ref="A5:G5"/>
    <mergeCell ref="A6:G6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gmv</cp:lastModifiedBy>
  <cp:lastPrinted>2021-11-09T11:02:55Z</cp:lastPrinted>
  <dcterms:created xsi:type="dcterms:W3CDTF">2017-02-17T13:45:19Z</dcterms:created>
  <dcterms:modified xsi:type="dcterms:W3CDTF">2022-11-15T08:00:25Z</dcterms:modified>
  <cp:category/>
  <cp:version/>
  <cp:contentType/>
  <cp:contentStatus/>
</cp:coreProperties>
</file>